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~1\AppData\Local\Temp\Rar$DIa0.879\"/>
    </mc:Choice>
  </mc:AlternateContent>
  <xr:revisionPtr revIDLastSave="0" documentId="13_ncr:1_{B32CE99A-EDD7-40AD-844C-DAF311B0B1E1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G10" i="1"/>
  <c r="F10" i="1"/>
  <c r="C85" i="1"/>
  <c r="C10" i="1"/>
  <c r="D10" i="1"/>
  <c r="D85" i="1"/>
  <c r="F85" i="1"/>
  <c r="H85" i="1"/>
  <c r="H10" i="1"/>
  <c r="E85" i="1"/>
  <c r="E10" i="1"/>
  <c r="G160" i="1" l="1"/>
  <c r="C160" i="1"/>
  <c r="F160" i="1"/>
  <c r="H160" i="1"/>
  <c r="D160" i="1"/>
  <c r="E160" i="1"/>
</calcChain>
</file>

<file path=xl/sharedStrings.xml><?xml version="1.0" encoding="utf-8"?>
<sst xmlns="http://schemas.openxmlformats.org/spreadsheetml/2006/main" count="169" uniqueCount="94">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</sst>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8" zoomScale="90" zoomScaleNormal="90" workbookViewId="0">
      <selection activeCell="L169" sqref="L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3020821</v>
      </c>
      <c r="D10" s="8">
        <f>SUM(D12,D20,D30,D40,D50,D60,D64,D73,D77)</f>
        <v>0</v>
      </c>
      <c r="E10" s="28">
        <f t="shared" ref="E10:H10" si="0">SUM(E12,E20,E30,E40,E50,E60,E64,E73,E77)</f>
        <v>3020821</v>
      </c>
      <c r="F10" s="8">
        <f t="shared" si="0"/>
        <v>2365925</v>
      </c>
      <c r="G10" s="8">
        <f t="shared" si="0"/>
        <v>2365925</v>
      </c>
      <c r="H10" s="28">
        <f t="shared" si="0"/>
        <v>654896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1271967</v>
      </c>
      <c r="D12" s="7">
        <f>SUM(D13:D19)</f>
        <v>0</v>
      </c>
      <c r="E12" s="29">
        <f t="shared" ref="E12:H12" si="1">SUM(E13:E19)</f>
        <v>1271967</v>
      </c>
      <c r="F12" s="7">
        <f t="shared" si="1"/>
        <v>1170827</v>
      </c>
      <c r="G12" s="7">
        <f t="shared" si="1"/>
        <v>1170827</v>
      </c>
      <c r="H12" s="29">
        <f t="shared" si="1"/>
        <v>101140</v>
      </c>
    </row>
    <row r="13" spans="2:9" ht="24" x14ac:dyDescent="0.2">
      <c r="B13" s="10" t="s">
        <v>14</v>
      </c>
      <c r="C13" s="25">
        <v>913743</v>
      </c>
      <c r="D13" s="25">
        <v>0</v>
      </c>
      <c r="E13" s="30">
        <f>SUM(C13:D13)</f>
        <v>913743</v>
      </c>
      <c r="F13" s="26">
        <v>882522</v>
      </c>
      <c r="G13" s="26">
        <v>882522</v>
      </c>
      <c r="H13" s="34">
        <f>SUM(E13-F13)</f>
        <v>31221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15600</v>
      </c>
      <c r="G14" s="26">
        <v>15600</v>
      </c>
      <c r="H14" s="34">
        <f t="shared" ref="H14:H79" si="3">SUM(E14-F14)</f>
        <v>-15600</v>
      </c>
    </row>
    <row r="15" spans="2:9" x14ac:dyDescent="0.2">
      <c r="B15" s="10" t="s">
        <v>16</v>
      </c>
      <c r="C15" s="25">
        <v>267526</v>
      </c>
      <c r="D15" s="25">
        <v>0</v>
      </c>
      <c r="E15" s="30">
        <f t="shared" si="2"/>
        <v>267526</v>
      </c>
      <c r="F15" s="26">
        <v>212883</v>
      </c>
      <c r="G15" s="26">
        <v>212883</v>
      </c>
      <c r="H15" s="34">
        <f t="shared" si="3"/>
        <v>54643</v>
      </c>
    </row>
    <row r="16" spans="2:9" x14ac:dyDescent="0.2">
      <c r="B16" s="10" t="s">
        <v>17</v>
      </c>
      <c r="C16" s="25">
        <v>90698</v>
      </c>
      <c r="D16" s="25">
        <v>0</v>
      </c>
      <c r="E16" s="30">
        <f t="shared" si="2"/>
        <v>90698</v>
      </c>
      <c r="F16" s="26">
        <v>59822</v>
      </c>
      <c r="G16" s="26">
        <v>59822</v>
      </c>
      <c r="H16" s="34">
        <f t="shared" si="3"/>
        <v>30876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647366</v>
      </c>
      <c r="D20" s="7">
        <f t="shared" ref="D20:H20" si="4">SUM(D21:D29)</f>
        <v>0</v>
      </c>
      <c r="E20" s="29">
        <f t="shared" si="4"/>
        <v>647366</v>
      </c>
      <c r="F20" s="7">
        <f t="shared" si="4"/>
        <v>721707</v>
      </c>
      <c r="G20" s="7">
        <f t="shared" si="4"/>
        <v>721707</v>
      </c>
      <c r="H20" s="29">
        <f t="shared" si="4"/>
        <v>-74341</v>
      </c>
    </row>
    <row r="21" spans="2:8" ht="24" x14ac:dyDescent="0.2">
      <c r="B21" s="10" t="s">
        <v>22</v>
      </c>
      <c r="C21" s="25">
        <v>79827</v>
      </c>
      <c r="D21" s="25">
        <v>0</v>
      </c>
      <c r="E21" s="30">
        <f t="shared" si="2"/>
        <v>79827</v>
      </c>
      <c r="F21" s="26">
        <v>23732</v>
      </c>
      <c r="G21" s="26">
        <v>23732</v>
      </c>
      <c r="H21" s="34">
        <f t="shared" si="3"/>
        <v>56095</v>
      </c>
    </row>
    <row r="22" spans="2:8" x14ac:dyDescent="0.2">
      <c r="B22" s="10" t="s">
        <v>23</v>
      </c>
      <c r="C22" s="25">
        <v>25997</v>
      </c>
      <c r="D22" s="25">
        <v>0</v>
      </c>
      <c r="E22" s="30">
        <f t="shared" si="2"/>
        <v>25997</v>
      </c>
      <c r="F22" s="26">
        <v>28404</v>
      </c>
      <c r="G22" s="26">
        <v>28404</v>
      </c>
      <c r="H22" s="34">
        <f t="shared" si="3"/>
        <v>-2407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81246</v>
      </c>
      <c r="D24" s="25">
        <v>0</v>
      </c>
      <c r="E24" s="30">
        <f t="shared" si="2"/>
        <v>81246</v>
      </c>
      <c r="F24" s="26">
        <v>1250</v>
      </c>
      <c r="G24" s="26">
        <v>1250</v>
      </c>
      <c r="H24" s="34">
        <f t="shared" si="3"/>
        <v>79996</v>
      </c>
    </row>
    <row r="25" spans="2:8" ht="23.45" customHeight="1" x14ac:dyDescent="0.2">
      <c r="B25" s="10" t="s">
        <v>26</v>
      </c>
      <c r="C25" s="25">
        <v>35200</v>
      </c>
      <c r="D25" s="25">
        <v>0</v>
      </c>
      <c r="E25" s="30">
        <f t="shared" si="2"/>
        <v>35200</v>
      </c>
      <c r="F25" s="26">
        <v>19864</v>
      </c>
      <c r="G25" s="26">
        <v>19864</v>
      </c>
      <c r="H25" s="34">
        <f t="shared" si="3"/>
        <v>15336</v>
      </c>
    </row>
    <row r="26" spans="2:8" x14ac:dyDescent="0.2">
      <c r="B26" s="10" t="s">
        <v>27</v>
      </c>
      <c r="C26" s="25">
        <v>222828</v>
      </c>
      <c r="D26" s="25">
        <v>0</v>
      </c>
      <c r="E26" s="30">
        <f t="shared" si="2"/>
        <v>222828</v>
      </c>
      <c r="F26" s="26">
        <v>502935</v>
      </c>
      <c r="G26" s="26">
        <v>502935</v>
      </c>
      <c r="H26" s="34">
        <f t="shared" si="3"/>
        <v>-280107</v>
      </c>
    </row>
    <row r="27" spans="2:8" ht="24" x14ac:dyDescent="0.2">
      <c r="B27" s="10" t="s">
        <v>28</v>
      </c>
      <c r="C27" s="25">
        <v>32084</v>
      </c>
      <c r="D27" s="25">
        <v>0</v>
      </c>
      <c r="E27" s="30">
        <f t="shared" si="2"/>
        <v>32084</v>
      </c>
      <c r="F27" s="26">
        <v>5447</v>
      </c>
      <c r="G27" s="26">
        <v>5447</v>
      </c>
      <c r="H27" s="34">
        <f t="shared" si="3"/>
        <v>26637</v>
      </c>
    </row>
    <row r="28" spans="2:8" ht="12" customHeight="1" x14ac:dyDescent="0.2">
      <c r="B28" s="10" t="s">
        <v>29</v>
      </c>
      <c r="C28" s="25">
        <v>13000</v>
      </c>
      <c r="D28" s="25">
        <v>0</v>
      </c>
      <c r="E28" s="30">
        <f t="shared" si="2"/>
        <v>13000</v>
      </c>
      <c r="F28" s="26">
        <v>0</v>
      </c>
      <c r="G28" s="26">
        <v>0</v>
      </c>
      <c r="H28" s="34">
        <f t="shared" si="3"/>
        <v>13000</v>
      </c>
    </row>
    <row r="29" spans="2:8" ht="25.9" customHeight="1" x14ac:dyDescent="0.2">
      <c r="B29" s="10" t="s">
        <v>30</v>
      </c>
      <c r="C29" s="25">
        <v>157184</v>
      </c>
      <c r="D29" s="25">
        <v>0</v>
      </c>
      <c r="E29" s="30">
        <f t="shared" si="2"/>
        <v>157184</v>
      </c>
      <c r="F29" s="26">
        <v>140075</v>
      </c>
      <c r="G29" s="26">
        <v>140075</v>
      </c>
      <c r="H29" s="34">
        <f t="shared" si="3"/>
        <v>17109</v>
      </c>
    </row>
    <row r="30" spans="2:8" s="9" customFormat="1" ht="24" x14ac:dyDescent="0.2">
      <c r="B30" s="12" t="s">
        <v>31</v>
      </c>
      <c r="C30" s="7">
        <f>SUM(C31:C39)</f>
        <v>878636</v>
      </c>
      <c r="D30" s="7">
        <f t="shared" ref="D30:H30" si="5">SUM(D31:D39)</f>
        <v>0</v>
      </c>
      <c r="E30" s="29">
        <f t="shared" si="5"/>
        <v>878636</v>
      </c>
      <c r="F30" s="7">
        <f t="shared" si="5"/>
        <v>473391</v>
      </c>
      <c r="G30" s="7">
        <f t="shared" si="5"/>
        <v>473391</v>
      </c>
      <c r="H30" s="29">
        <f t="shared" si="5"/>
        <v>405245</v>
      </c>
    </row>
    <row r="31" spans="2:8" x14ac:dyDescent="0.2">
      <c r="B31" s="10" t="s">
        <v>32</v>
      </c>
      <c r="C31" s="25">
        <v>338003</v>
      </c>
      <c r="D31" s="25">
        <v>0</v>
      </c>
      <c r="E31" s="30">
        <f t="shared" si="2"/>
        <v>338003</v>
      </c>
      <c r="F31" s="26">
        <v>192380</v>
      </c>
      <c r="G31" s="26">
        <v>192380</v>
      </c>
      <c r="H31" s="34">
        <f t="shared" si="3"/>
        <v>145623</v>
      </c>
    </row>
    <row r="32" spans="2:8" x14ac:dyDescent="0.2">
      <c r="B32" s="10" t="s">
        <v>33</v>
      </c>
      <c r="C32" s="25">
        <v>72153</v>
      </c>
      <c r="D32" s="25">
        <v>0</v>
      </c>
      <c r="E32" s="30">
        <f t="shared" si="2"/>
        <v>72153</v>
      </c>
      <c r="F32" s="26">
        <v>0</v>
      </c>
      <c r="G32" s="26">
        <v>0</v>
      </c>
      <c r="H32" s="34">
        <f t="shared" si="3"/>
        <v>72153</v>
      </c>
    </row>
    <row r="33" spans="2:8" ht="24" x14ac:dyDescent="0.2">
      <c r="B33" s="10" t="s">
        <v>34</v>
      </c>
      <c r="C33" s="25">
        <v>86568</v>
      </c>
      <c r="D33" s="25">
        <v>0</v>
      </c>
      <c r="E33" s="30">
        <f t="shared" si="2"/>
        <v>86568</v>
      </c>
      <c r="F33" s="26">
        <v>24579</v>
      </c>
      <c r="G33" s="26">
        <v>24579</v>
      </c>
      <c r="H33" s="34">
        <f t="shared" si="3"/>
        <v>61989</v>
      </c>
    </row>
    <row r="34" spans="2:8" ht="24.6" customHeight="1" x14ac:dyDescent="0.2">
      <c r="B34" s="10" t="s">
        <v>35</v>
      </c>
      <c r="C34" s="25">
        <v>80616</v>
      </c>
      <c r="D34" s="25">
        <v>0</v>
      </c>
      <c r="E34" s="30">
        <f t="shared" si="2"/>
        <v>80616</v>
      </c>
      <c r="F34" s="26">
        <v>10913</v>
      </c>
      <c r="G34" s="26">
        <v>10913</v>
      </c>
      <c r="H34" s="34">
        <f t="shared" si="3"/>
        <v>69703</v>
      </c>
    </row>
    <row r="35" spans="2:8" ht="24" x14ac:dyDescent="0.2">
      <c r="B35" s="10" t="s">
        <v>36</v>
      </c>
      <c r="C35" s="25">
        <v>117034</v>
      </c>
      <c r="D35" s="25">
        <v>0</v>
      </c>
      <c r="E35" s="30">
        <f t="shared" si="2"/>
        <v>117034</v>
      </c>
      <c r="F35" s="26">
        <v>74244</v>
      </c>
      <c r="G35" s="26">
        <v>74244</v>
      </c>
      <c r="H35" s="34">
        <f t="shared" si="3"/>
        <v>42790</v>
      </c>
    </row>
    <row r="36" spans="2:8" ht="24" x14ac:dyDescent="0.2">
      <c r="B36" s="10" t="s">
        <v>37</v>
      </c>
      <c r="C36" s="25">
        <v>11719</v>
      </c>
      <c r="D36" s="25">
        <v>0</v>
      </c>
      <c r="E36" s="30">
        <f t="shared" si="2"/>
        <v>11719</v>
      </c>
      <c r="F36" s="26">
        <v>0</v>
      </c>
      <c r="G36" s="26">
        <v>0</v>
      </c>
      <c r="H36" s="34">
        <f t="shared" si="3"/>
        <v>11719</v>
      </c>
    </row>
    <row r="37" spans="2:8" x14ac:dyDescent="0.2">
      <c r="B37" s="10" t="s">
        <v>38</v>
      </c>
      <c r="C37" s="25">
        <v>20397</v>
      </c>
      <c r="D37" s="25">
        <v>0</v>
      </c>
      <c r="E37" s="30">
        <f t="shared" si="2"/>
        <v>20397</v>
      </c>
      <c r="F37" s="26">
        <v>37535</v>
      </c>
      <c r="G37" s="26">
        <v>37535</v>
      </c>
      <c r="H37" s="34">
        <f t="shared" si="3"/>
        <v>-17138</v>
      </c>
    </row>
    <row r="38" spans="2:8" x14ac:dyDescent="0.2">
      <c r="B38" s="10" t="s">
        <v>39</v>
      </c>
      <c r="C38" s="25">
        <v>11719</v>
      </c>
      <c r="D38" s="25">
        <v>0</v>
      </c>
      <c r="E38" s="30">
        <f t="shared" si="2"/>
        <v>11719</v>
      </c>
      <c r="F38" s="26">
        <v>0</v>
      </c>
      <c r="G38" s="26">
        <v>0</v>
      </c>
      <c r="H38" s="34">
        <f t="shared" si="3"/>
        <v>11719</v>
      </c>
    </row>
    <row r="39" spans="2:8" x14ac:dyDescent="0.2">
      <c r="B39" s="10" t="s">
        <v>40</v>
      </c>
      <c r="C39" s="25">
        <v>140427</v>
      </c>
      <c r="D39" s="25">
        <v>0</v>
      </c>
      <c r="E39" s="30">
        <f t="shared" si="2"/>
        <v>140427</v>
      </c>
      <c r="F39" s="26">
        <v>133740</v>
      </c>
      <c r="G39" s="26">
        <v>133740</v>
      </c>
      <c r="H39" s="34">
        <f t="shared" si="3"/>
        <v>6687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222852</v>
      </c>
      <c r="D60" s="7">
        <f t="shared" ref="D60:H60" si="8">SUM(D61:D63)</f>
        <v>0</v>
      </c>
      <c r="E60" s="29">
        <f t="shared" si="8"/>
        <v>222852</v>
      </c>
      <c r="F60" s="7">
        <f t="shared" si="8"/>
        <v>0</v>
      </c>
      <c r="G60" s="7">
        <f t="shared" si="8"/>
        <v>0</v>
      </c>
      <c r="H60" s="29">
        <f t="shared" si="8"/>
        <v>222852</v>
      </c>
    </row>
    <row r="61" spans="2:8" x14ac:dyDescent="0.2">
      <c r="B61" s="10" t="s">
        <v>62</v>
      </c>
      <c r="C61" s="25">
        <v>222852</v>
      </c>
      <c r="D61" s="25">
        <v>0</v>
      </c>
      <c r="E61" s="30">
        <f t="shared" si="2"/>
        <v>222852</v>
      </c>
      <c r="F61" s="26">
        <v>0</v>
      </c>
      <c r="G61" s="26">
        <v>0</v>
      </c>
      <c r="H61" s="34">
        <f t="shared" si="3"/>
        <v>222852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3020821</v>
      </c>
      <c r="D160" s="24">
        <f t="shared" ref="D160:G160" si="28">SUM(D10,D85)</f>
        <v>0</v>
      </c>
      <c r="E160" s="32">
        <f>SUM(E10,E85)</f>
        <v>3020821</v>
      </c>
      <c r="F160" s="24">
        <f t="shared" si="28"/>
        <v>2365925</v>
      </c>
      <c r="G160" s="24">
        <f t="shared" si="28"/>
        <v>2365925</v>
      </c>
      <c r="H160" s="32">
        <f>SUM(H10,H85)</f>
        <v>654896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/>
    <row r="168" spans="2:5" s="35" customFormat="1" x14ac:dyDescent="0.2"/>
    <row r="169" spans="2:5" s="35" customFormat="1" x14ac:dyDescent="0.2"/>
    <row r="170" spans="2:5" s="35" customFormat="1" x14ac:dyDescent="0.2">
      <c r="B170" s="35" t="s">
        <v>90</v>
      </c>
      <c r="E170" s="35" t="s">
        <v>91</v>
      </c>
    </row>
    <row r="171" spans="2:5" s="35" customFormat="1" x14ac:dyDescent="0.2">
      <c r="B171" s="35" t="s">
        <v>92</v>
      </c>
      <c r="E171" s="35" t="s">
        <v>93</v>
      </c>
    </row>
    <row r="172" spans="2:5" s="35" customFormat="1" x14ac:dyDescent="0.2">
      <c r="B172" s="35" t="s">
        <v>89</v>
      </c>
      <c r="E172" s="35" t="s">
        <v>89</v>
      </c>
    </row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2020-01-08T21:14:59Z</dcterms:created>
  <dcterms:modified xsi:type="dcterms:W3CDTF">2023-02-03T19:07:21Z</dcterms:modified>
</cp:coreProperties>
</file>